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6200" yWindow="340" windowWidth="22640" windowHeight="19580" activeTab="1"/>
  </bookViews>
  <sheets>
    <sheet name="d0_C_0.15" sheetId="12" r:id="rId1"/>
    <sheet name="d0_C_2.5" sheetId="13" r:id="rId2"/>
    <sheet name="Sheet2" sheetId="10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" i="13" l="1"/>
  <c r="E3" i="13"/>
  <c r="E4" i="13"/>
  <c r="E5" i="13"/>
  <c r="E6" i="13"/>
  <c r="E7" i="13"/>
  <c r="E8" i="13"/>
  <c r="E9" i="13"/>
  <c r="E10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2" i="13"/>
  <c r="D6" i="13"/>
  <c r="L3" i="13"/>
  <c r="C6" i="13"/>
  <c r="M3" i="13"/>
  <c r="D10" i="13"/>
  <c r="L4" i="13"/>
  <c r="C10" i="13"/>
  <c r="M4" i="13"/>
  <c r="D11" i="13"/>
  <c r="C11" i="13"/>
  <c r="D12" i="13"/>
  <c r="C12" i="13"/>
  <c r="D13" i="13"/>
  <c r="C13" i="13"/>
  <c r="D14" i="13"/>
  <c r="L5" i="13"/>
  <c r="C14" i="13"/>
  <c r="M5" i="13"/>
  <c r="D15" i="13"/>
  <c r="C15" i="13"/>
  <c r="D16" i="13"/>
  <c r="C16" i="13"/>
  <c r="D17" i="13"/>
  <c r="C17" i="13"/>
  <c r="D18" i="13"/>
  <c r="L6" i="13"/>
  <c r="C18" i="13"/>
  <c r="M6" i="13"/>
  <c r="D19" i="13"/>
  <c r="C19" i="13"/>
  <c r="D20" i="13"/>
  <c r="C20" i="13"/>
  <c r="D21" i="13"/>
  <c r="C21" i="13"/>
  <c r="D22" i="13"/>
  <c r="L7" i="13"/>
  <c r="C22" i="13"/>
  <c r="M7" i="13"/>
  <c r="D23" i="13"/>
  <c r="C23" i="13"/>
  <c r="D24" i="13"/>
  <c r="C24" i="13"/>
  <c r="D25" i="13"/>
  <c r="C25" i="13"/>
  <c r="D26" i="13"/>
  <c r="L8" i="13"/>
  <c r="C26" i="13"/>
  <c r="M8" i="13"/>
  <c r="D27" i="13"/>
  <c r="C27" i="13"/>
  <c r="D28" i="13"/>
  <c r="C28" i="13"/>
  <c r="D29" i="13"/>
  <c r="C29" i="13"/>
  <c r="D30" i="13"/>
  <c r="L9" i="13"/>
  <c r="C30" i="13"/>
  <c r="M9" i="13"/>
  <c r="D31" i="13"/>
  <c r="C31" i="13"/>
  <c r="D32" i="13"/>
  <c r="C32" i="13"/>
  <c r="D33" i="13"/>
  <c r="C33" i="13"/>
  <c r="D34" i="13"/>
  <c r="L10" i="13"/>
  <c r="C34" i="13"/>
  <c r="M10" i="13"/>
  <c r="D2" i="13"/>
  <c r="C2" i="13"/>
  <c r="M2" i="13"/>
  <c r="L2" i="13"/>
  <c r="D9" i="13"/>
  <c r="C9" i="13"/>
  <c r="D8" i="13"/>
  <c r="C8" i="13"/>
  <c r="D7" i="13"/>
  <c r="C7" i="13"/>
  <c r="D5" i="13"/>
  <c r="C5" i="13"/>
  <c r="D4" i="13"/>
  <c r="C4" i="13"/>
  <c r="D3" i="13"/>
  <c r="C3" i="13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2" i="12"/>
  <c r="C2" i="12"/>
  <c r="E2" i="12"/>
  <c r="C23" i="12"/>
  <c r="E23" i="12"/>
  <c r="C13" i="12"/>
  <c r="E13" i="12"/>
  <c r="C15" i="12"/>
  <c r="E15" i="12"/>
  <c r="C16" i="12"/>
  <c r="E16" i="12"/>
  <c r="C17" i="12"/>
  <c r="E17" i="12"/>
  <c r="C18" i="12"/>
  <c r="E18" i="12"/>
  <c r="C19" i="12"/>
  <c r="E19" i="12"/>
  <c r="C20" i="12"/>
  <c r="E20" i="12"/>
  <c r="C21" i="12"/>
  <c r="E21" i="12"/>
  <c r="C22" i="12"/>
  <c r="E22" i="12"/>
  <c r="C24" i="12"/>
  <c r="E24" i="12"/>
  <c r="C25" i="12"/>
  <c r="E25" i="12"/>
  <c r="C26" i="12"/>
  <c r="E26" i="12"/>
  <c r="C27" i="12"/>
  <c r="E27" i="12"/>
  <c r="C28" i="12"/>
  <c r="E28" i="12"/>
  <c r="C29" i="12"/>
  <c r="E29" i="12"/>
  <c r="C30" i="12"/>
  <c r="E30" i="12"/>
  <c r="C31" i="12"/>
  <c r="E31" i="12"/>
  <c r="C32" i="12"/>
  <c r="E32" i="12"/>
  <c r="C33" i="12"/>
  <c r="E33" i="12"/>
  <c r="C34" i="12"/>
  <c r="E34" i="12"/>
  <c r="C14" i="12"/>
  <c r="C12" i="12"/>
  <c r="C11" i="12"/>
  <c r="C10" i="12"/>
  <c r="C9" i="12"/>
  <c r="C8" i="12"/>
  <c r="C7" i="12"/>
  <c r="C6" i="12"/>
  <c r="C5" i="12"/>
  <c r="C3" i="12"/>
  <c r="C4" i="12"/>
  <c r="E3" i="12"/>
  <c r="E4" i="12"/>
  <c r="E5" i="12"/>
  <c r="E6" i="12"/>
  <c r="E7" i="12"/>
  <c r="E8" i="12"/>
  <c r="E9" i="12"/>
  <c r="E10" i="12"/>
  <c r="E11" i="12"/>
  <c r="E12" i="12"/>
  <c r="E14" i="12"/>
</calcChain>
</file>

<file path=xl/sharedStrings.xml><?xml version="1.0" encoding="utf-8"?>
<sst xmlns="http://schemas.openxmlformats.org/spreadsheetml/2006/main" count="30" uniqueCount="13">
  <si>
    <t>depth</t>
  </si>
  <si>
    <t>d0 Tran</t>
  </si>
  <si>
    <t>Dist from cl</t>
  </si>
  <si>
    <t>W_coef</t>
  </si>
  <si>
    <t>FROM IGOR</t>
  </si>
  <si>
    <t>Box width</t>
  </si>
  <si>
    <t>Gau width</t>
  </si>
  <si>
    <t>x0</t>
  </si>
  <si>
    <t>C</t>
  </si>
  <si>
    <t>Amp</t>
  </si>
  <si>
    <t>Normal</t>
  </si>
  <si>
    <t>error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</si>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</sst>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2" fontId="0" fillId="0" borderId="0" xfId="0" applyNumberFormat="1"/>
    <xf numFmtId="0" fontId="3" fillId="0" borderId="0" xfId="0" applyFont="1"/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</cellXfs>
  <cellStyles count="4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zoomScale="125" zoomScaleNormal="125" zoomScalePageLayoutView="125" workbookViewId="0">
      <selection activeCell="E34" sqref="E2:E34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1:10">
      <c r="B1" t="s">
        <v>0</v>
      </c>
      <c r="C1" s="1" t="s">
        <v>2</v>
      </c>
      <c r="D1" s="1"/>
      <c r="E1" t="s">
        <v>1</v>
      </c>
      <c r="F1" t="s">
        <v>11</v>
      </c>
    </row>
    <row r="2" spans="1:10">
      <c r="A2" s="3">
        <v>-16</v>
      </c>
      <c r="B2">
        <v>0.15</v>
      </c>
      <c r="C2" s="1">
        <f>D2</f>
        <v>-16</v>
      </c>
      <c r="D2" s="1">
        <f>A2</f>
        <v>-16</v>
      </c>
      <c r="E2">
        <f>d0_C_0.15!$I$10/2/d0_C_0.15!$I$6 * (ERF(0,(2*(d0_C_0.15!$C2-d0_C_0.15!$I$8)+d0_C_0.15!$I$6)/(2*SQRT(2)*d0_C_0.15!$I$7))+ERF(0,(2*(d0_C_0.15!$I$8-d0_C_0.15!$C2)+d0_C_0.15!$I$6)/(2*SQRT(2)*d0_C_0.15!$I$7)))+d0_C_0.15!$I$9</f>
        <v>-90.273099999999999</v>
      </c>
      <c r="F2">
        <v>9.2134999999999995E-3</v>
      </c>
    </row>
    <row r="3" spans="1:10">
      <c r="A3" s="3">
        <v>-15</v>
      </c>
      <c r="B3">
        <v>0.15</v>
      </c>
      <c r="C3" s="1">
        <f t="shared" ref="C3:C14" si="0">D3</f>
        <v>-15</v>
      </c>
      <c r="D3" s="1">
        <f t="shared" ref="D3:D34" si="1">A3</f>
        <v>-15</v>
      </c>
      <c r="E3">
        <f>d0_C_0.15!$I$10/2/d0_C_0.15!$I$6 * (ERF(0,(2*(d0_C_0.15!$C3-d0_C_0.15!$I$8)+d0_C_0.15!$I$6)/(2*SQRT(2)*d0_C_0.15!$I$7))+ERF(0,(2*(d0_C_0.15!$I$8-d0_C_0.15!$C3)+d0_C_0.15!$I$6)/(2*SQRT(2)*d0_C_0.15!$I$7)))+d0_C_0.15!$I$9</f>
        <v>-90.273099999999999</v>
      </c>
      <c r="F3">
        <v>8.8672200000000003E-3</v>
      </c>
    </row>
    <row r="4" spans="1:10">
      <c r="A4" s="3">
        <v>-14</v>
      </c>
      <c r="B4">
        <v>0.15</v>
      </c>
      <c r="C4" s="1">
        <f t="shared" si="0"/>
        <v>-14</v>
      </c>
      <c r="D4" s="1">
        <f t="shared" si="1"/>
        <v>-14</v>
      </c>
      <c r="E4">
        <f>d0_C_0.15!$I$10/2/d0_C_0.15!$I$6 * (ERF(0,(2*(d0_C_0.15!$C4-d0_C_0.15!$I$8)+d0_C_0.15!$I$6)/(2*SQRT(2)*d0_C_0.15!$I$7))+ERF(0,(2*(d0_C_0.15!$I$8-d0_C_0.15!$C4)+d0_C_0.15!$I$6)/(2*SQRT(2)*d0_C_0.15!$I$7)))+d0_C_0.15!$I$9</f>
        <v>-90.273099999999999</v>
      </c>
      <c r="F4">
        <v>8.9438299999999998E-3</v>
      </c>
      <c r="H4" t="s">
        <v>4</v>
      </c>
    </row>
    <row r="5" spans="1:10">
      <c r="A5" s="3">
        <v>-13</v>
      </c>
      <c r="B5">
        <v>0.15</v>
      </c>
      <c r="C5" s="1">
        <f t="shared" si="0"/>
        <v>-13</v>
      </c>
      <c r="D5" s="1">
        <f t="shared" si="1"/>
        <v>-13</v>
      </c>
      <c r="E5">
        <f>d0_C_0.15!$I$10/2/d0_C_0.15!$I$6 * (ERF(0,(2*(d0_C_0.15!$C5-d0_C_0.15!$I$8)+d0_C_0.15!$I$6)/(2*SQRT(2)*d0_C_0.15!$I$7))+ERF(0,(2*(d0_C_0.15!$I$8-d0_C_0.15!$C5)+d0_C_0.15!$I$6)/(2*SQRT(2)*d0_C_0.15!$I$7)))+d0_C_0.15!$I$9</f>
        <v>-90.273099999999999</v>
      </c>
      <c r="F5">
        <v>1.1894200000000001E-2</v>
      </c>
      <c r="H5" t="s">
        <v>3</v>
      </c>
      <c r="I5" t="s">
        <v>10</v>
      </c>
      <c r="J5" s="2" t="s">
        <v>11</v>
      </c>
    </row>
    <row r="6" spans="1:10">
      <c r="A6" s="3">
        <v>-12</v>
      </c>
      <c r="B6">
        <v>0.15</v>
      </c>
      <c r="C6" s="1">
        <f t="shared" si="0"/>
        <v>-12</v>
      </c>
      <c r="D6" s="1">
        <f t="shared" si="1"/>
        <v>-12</v>
      </c>
      <c r="E6">
        <f>d0_C_0.15!$I$10/2/d0_C_0.15!$I$6 * (ERF(0,(2*(d0_C_0.15!$C6-d0_C_0.15!$I$8)+d0_C_0.15!$I$6)/(2*SQRT(2)*d0_C_0.15!$I$7))+ERF(0,(2*(d0_C_0.15!$I$8-d0_C_0.15!$C6)+d0_C_0.15!$I$6)/(2*SQRT(2)*d0_C_0.15!$I$7)))+d0_C_0.15!$I$9</f>
        <v>-90.273099999999999</v>
      </c>
      <c r="F6">
        <v>1.21587E-2</v>
      </c>
      <c r="H6" t="s">
        <v>5</v>
      </c>
      <c r="I6">
        <v>17.796500000000002</v>
      </c>
    </row>
    <row r="7" spans="1:10">
      <c r="A7" s="3">
        <v>-11</v>
      </c>
      <c r="B7">
        <v>0.15</v>
      </c>
      <c r="C7" s="1">
        <f t="shared" si="0"/>
        <v>-11</v>
      </c>
      <c r="D7" s="1">
        <f t="shared" si="1"/>
        <v>-11</v>
      </c>
      <c r="E7">
        <f>d0_C_0.15!$I$10/2/d0_C_0.15!$I$6 * (ERF(0,(2*(d0_C_0.15!$C7-d0_C_0.15!$I$8)+d0_C_0.15!$I$6)/(2*SQRT(2)*d0_C_0.15!$I$7))+ERF(0,(2*(d0_C_0.15!$I$8-d0_C_0.15!$C7)+d0_C_0.15!$I$6)/(2*SQRT(2)*d0_C_0.15!$I$7)))+d0_C_0.15!$I$9</f>
        <v>-90.273099999999999</v>
      </c>
      <c r="F7">
        <v>1.1027E-2</v>
      </c>
      <c r="H7" t="s">
        <v>6</v>
      </c>
      <c r="I7">
        <v>0.15</v>
      </c>
    </row>
    <row r="8" spans="1:10">
      <c r="A8" s="3">
        <v>-10</v>
      </c>
      <c r="B8">
        <v>0.15</v>
      </c>
      <c r="C8" s="1">
        <f t="shared" si="0"/>
        <v>-10</v>
      </c>
      <c r="D8" s="1">
        <f t="shared" si="1"/>
        <v>-10</v>
      </c>
      <c r="E8">
        <f>d0_C_0.15!$I$10/2/d0_C_0.15!$I$6 * (ERF(0,(2*(d0_C_0.15!$C8-d0_C_0.15!$I$8)+d0_C_0.15!$I$6)/(2*SQRT(2)*d0_C_0.15!$I$7))+ERF(0,(2*(d0_C_0.15!$I$8-d0_C_0.15!$C8)+d0_C_0.15!$I$6)/(2*SQRT(2)*d0_C_0.15!$I$7)))+d0_C_0.15!$I$9</f>
        <v>-90.273099999999971</v>
      </c>
      <c r="F8">
        <v>1.2733100000000001E-2</v>
      </c>
      <c r="H8" t="s">
        <v>7</v>
      </c>
      <c r="I8">
        <v>0</v>
      </c>
    </row>
    <row r="9" spans="1:10">
      <c r="A9" s="3">
        <v>-9</v>
      </c>
      <c r="B9">
        <v>0.15</v>
      </c>
      <c r="C9" s="1">
        <f t="shared" si="0"/>
        <v>-9</v>
      </c>
      <c r="D9" s="1">
        <f t="shared" si="1"/>
        <v>-9</v>
      </c>
      <c r="E9">
        <f>d0_C_0.15!$I$10/2/d0_C_0.15!$I$6 * (ERF(0,(2*(d0_C_0.15!$C9-d0_C_0.15!$I$8)+d0_C_0.15!$I$6)/(2*SQRT(2)*d0_C_0.15!$I$7))+ERF(0,(2*(d0_C_0.15!$I$8-d0_C_0.15!$C9)+d0_C_0.15!$I$6)/(2*SQRT(2)*d0_C_0.15!$I$7)))+d0_C_0.15!$I$9</f>
        <v>-90.221423365884903</v>
      </c>
      <c r="F9">
        <v>1.2059200000000001E-2</v>
      </c>
      <c r="H9" t="s">
        <v>8</v>
      </c>
      <c r="I9">
        <v>-90.273099999999999</v>
      </c>
    </row>
    <row r="10" spans="1:10">
      <c r="A10" s="3">
        <v>-8</v>
      </c>
      <c r="B10">
        <v>0.15</v>
      </c>
      <c r="C10" s="1">
        <f t="shared" si="0"/>
        <v>-8</v>
      </c>
      <c r="D10" s="1">
        <f t="shared" si="1"/>
        <v>-8</v>
      </c>
      <c r="E10">
        <f>d0_C_0.15!$I$10/2/d0_C_0.15!$I$6 * (ERF(0,(2*(d0_C_0.15!$C10-d0_C_0.15!$I$8)+d0_C_0.15!$I$6)/(2*SQRT(2)*d0_C_0.15!$I$7))+ERF(0,(2*(d0_C_0.15!$I$8-d0_C_0.15!$C10)+d0_C_0.15!$I$6)/(2*SQRT(2)*d0_C_0.15!$I$7)))+d0_C_0.15!$I$9</f>
        <v>-90.065379942905551</v>
      </c>
      <c r="F10">
        <v>1.12914E-2</v>
      </c>
      <c r="H10" t="s">
        <v>9</v>
      </c>
      <c r="I10">
        <v>3.6966899999999998</v>
      </c>
    </row>
    <row r="11" spans="1:10">
      <c r="A11" s="3">
        <v>-7</v>
      </c>
      <c r="B11">
        <v>0.15</v>
      </c>
      <c r="C11" s="1">
        <f t="shared" si="0"/>
        <v>-7</v>
      </c>
      <c r="D11" s="1">
        <f t="shared" si="1"/>
        <v>-7</v>
      </c>
      <c r="E11">
        <f>d0_C_0.15!$I$10/2/d0_C_0.15!$I$6 * (ERF(0,(2*(d0_C_0.15!$C11-d0_C_0.15!$I$8)+d0_C_0.15!$I$6)/(2*SQRT(2)*d0_C_0.15!$I$7))+ERF(0,(2*(d0_C_0.15!$I$8-d0_C_0.15!$C11)+d0_C_0.15!$I$6)/(2*SQRT(2)*d0_C_0.15!$I$7)))+d0_C_0.15!$I$9</f>
        <v>-90.065379942685354</v>
      </c>
      <c r="F11">
        <v>9.6471400000000002E-3</v>
      </c>
    </row>
    <row r="12" spans="1:10">
      <c r="A12" s="3">
        <v>-6</v>
      </c>
      <c r="B12">
        <v>0.15</v>
      </c>
      <c r="C12" s="1">
        <f t="shared" si="0"/>
        <v>-6</v>
      </c>
      <c r="D12" s="1">
        <f t="shared" si="1"/>
        <v>-6</v>
      </c>
      <c r="E12">
        <f>d0_C_0.15!$I$10/2/d0_C_0.15!$I$6 * (ERF(0,(2*(d0_C_0.15!$C12-d0_C_0.15!$I$8)+d0_C_0.15!$I$6)/(2*SQRT(2)*d0_C_0.15!$I$7))+ERF(0,(2*(d0_C_0.15!$I$8-d0_C_0.15!$C12)+d0_C_0.15!$I$6)/(2*SQRT(2)*d0_C_0.15!$I$7)))+d0_C_0.15!$I$9</f>
        <v>-90.065379942685354</v>
      </c>
      <c r="F12">
        <v>8.1720500000000001E-3</v>
      </c>
    </row>
    <row r="13" spans="1:10">
      <c r="A13" s="3">
        <v>-5</v>
      </c>
      <c r="B13">
        <v>0.15</v>
      </c>
      <c r="C13" s="1">
        <f t="shared" si="0"/>
        <v>-5</v>
      </c>
      <c r="D13" s="1">
        <f t="shared" si="1"/>
        <v>-5</v>
      </c>
      <c r="E13">
        <f>d0_C_0.15!$I$10/2/d0_C_0.15!$I$6 * (ERF(0,(2*(d0_C_0.15!$C13-d0_C_0.15!$I$8)+d0_C_0.15!$I$6)/(2*SQRT(2)*d0_C_0.15!$I$7))+ERF(0,(2*(d0_C_0.15!$I$8-d0_C_0.15!$C13)+d0_C_0.15!$I$6)/(2*SQRT(2)*d0_C_0.15!$I$7)))+d0_C_0.15!$I$9</f>
        <v>-90.065379942685354</v>
      </c>
      <c r="F13">
        <v>8.9224000000000005E-3</v>
      </c>
    </row>
    <row r="14" spans="1:10">
      <c r="A14" s="3">
        <v>-4</v>
      </c>
      <c r="B14">
        <v>0.15</v>
      </c>
      <c r="C14" s="1">
        <f t="shared" si="0"/>
        <v>-4</v>
      </c>
      <c r="D14" s="1">
        <f t="shared" si="1"/>
        <v>-4</v>
      </c>
      <c r="E14">
        <f>d0_C_0.15!$I$10/2/d0_C_0.15!$I$6 * (ERF(0,(2*(d0_C_0.15!$C14-d0_C_0.15!$I$8)+d0_C_0.15!$I$6)/(2*SQRT(2)*d0_C_0.15!$I$7))+ERF(0,(2*(d0_C_0.15!$I$8-d0_C_0.15!$C14)+d0_C_0.15!$I$6)/(2*SQRT(2)*d0_C_0.15!$I$7)))+d0_C_0.15!$I$9</f>
        <v>-90.065379942685354</v>
      </c>
      <c r="F14">
        <v>8.5082500000000002E-3</v>
      </c>
    </row>
    <row r="15" spans="1:10">
      <c r="A15" s="3">
        <v>-3</v>
      </c>
      <c r="B15">
        <v>0.15</v>
      </c>
      <c r="C15" s="1">
        <f t="shared" ref="C15:C34" si="2">D15</f>
        <v>-3</v>
      </c>
      <c r="D15" s="1">
        <f t="shared" si="1"/>
        <v>-3</v>
      </c>
      <c r="E15">
        <f>d0_C_0.15!$I$10/2/d0_C_0.15!$I$6 * (ERF(0,(2*(d0_C_0.15!$C15-d0_C_0.15!$I$8)+d0_C_0.15!$I$6)/(2*SQRT(2)*d0_C_0.15!$I$7))+ERF(0,(2*(d0_C_0.15!$I$8-d0_C_0.15!$C15)+d0_C_0.15!$I$6)/(2*SQRT(2)*d0_C_0.15!$I$7)))+d0_C_0.15!$I$9</f>
        <v>-90.065379942685354</v>
      </c>
      <c r="F15">
        <v>1.00850825</v>
      </c>
    </row>
    <row r="16" spans="1:10">
      <c r="A16" s="3">
        <v>-2</v>
      </c>
      <c r="B16">
        <v>0.15</v>
      </c>
      <c r="C16" s="1">
        <f t="shared" si="2"/>
        <v>-2</v>
      </c>
      <c r="D16" s="1">
        <f t="shared" si="1"/>
        <v>-2</v>
      </c>
      <c r="E16">
        <f>d0_C_0.15!$I$10/2/d0_C_0.15!$I$6 * (ERF(0,(2*(d0_C_0.15!$C16-d0_C_0.15!$I$8)+d0_C_0.15!$I$6)/(2*SQRT(2)*d0_C_0.15!$I$7))+ERF(0,(2*(d0_C_0.15!$I$8-d0_C_0.15!$C16)+d0_C_0.15!$I$6)/(2*SQRT(2)*d0_C_0.15!$I$7)))+d0_C_0.15!$I$9</f>
        <v>-90.065379942685354</v>
      </c>
      <c r="F16">
        <v>2.0085082500000002</v>
      </c>
    </row>
    <row r="17" spans="1:10">
      <c r="A17" s="3">
        <v>-1</v>
      </c>
      <c r="B17">
        <v>0.15</v>
      </c>
      <c r="C17" s="1">
        <f t="shared" si="2"/>
        <v>-1</v>
      </c>
      <c r="D17" s="1">
        <f t="shared" si="1"/>
        <v>-1</v>
      </c>
      <c r="E17">
        <f>d0_C_0.15!$I$10/2/d0_C_0.15!$I$6 * (ERF(0,(2*(d0_C_0.15!$C17-d0_C_0.15!$I$8)+d0_C_0.15!$I$6)/(2*SQRT(2)*d0_C_0.15!$I$7))+ERF(0,(2*(d0_C_0.15!$I$8-d0_C_0.15!$C17)+d0_C_0.15!$I$6)/(2*SQRT(2)*d0_C_0.15!$I$7)))+d0_C_0.15!$I$9</f>
        <v>-90.065379942685354</v>
      </c>
      <c r="F17">
        <v>3.0085082500000002</v>
      </c>
    </row>
    <row r="18" spans="1:10">
      <c r="A18" s="3">
        <v>0</v>
      </c>
      <c r="B18">
        <v>0.15</v>
      </c>
      <c r="C18" s="1">
        <f t="shared" si="2"/>
        <v>0</v>
      </c>
      <c r="D18" s="1">
        <f t="shared" si="1"/>
        <v>0</v>
      </c>
      <c r="E18">
        <f>d0_C_0.15!$I$10/2/d0_C_0.15!$I$6 * (ERF(0,(2*(d0_C_0.15!$C18-d0_C_0.15!$I$8)+d0_C_0.15!$I$6)/(2*SQRT(2)*d0_C_0.15!$I$7))+ERF(0,(2*(d0_C_0.15!$I$8-d0_C_0.15!$C18)+d0_C_0.15!$I$6)/(2*SQRT(2)*d0_C_0.15!$I$7)))+d0_C_0.15!$I$9</f>
        <v>-90.065379942685354</v>
      </c>
      <c r="F18">
        <v>4.0085082500000002</v>
      </c>
    </row>
    <row r="19" spans="1:10">
      <c r="A19" s="3">
        <v>1</v>
      </c>
      <c r="B19">
        <v>0.15</v>
      </c>
      <c r="C19" s="1">
        <f t="shared" si="2"/>
        <v>1</v>
      </c>
      <c r="D19" s="1">
        <f t="shared" si="1"/>
        <v>1</v>
      </c>
      <c r="E19">
        <f>d0_C_0.15!$I$10/2/d0_C_0.15!$I$6 * (ERF(0,(2*(d0_C_0.15!$C19-d0_C_0.15!$I$8)+d0_C_0.15!$I$6)/(2*SQRT(2)*d0_C_0.15!$I$7))+ERF(0,(2*(d0_C_0.15!$I$8-d0_C_0.15!$C19)+d0_C_0.15!$I$6)/(2*SQRT(2)*d0_C_0.15!$I$7)))+d0_C_0.15!$I$9</f>
        <v>-90.065379942685354</v>
      </c>
      <c r="F19">
        <v>5.0085082500000002</v>
      </c>
    </row>
    <row r="20" spans="1:10">
      <c r="A20" s="3">
        <v>2</v>
      </c>
      <c r="B20">
        <v>0.15</v>
      </c>
      <c r="C20" s="1">
        <f t="shared" si="2"/>
        <v>2</v>
      </c>
      <c r="D20" s="1">
        <f t="shared" si="1"/>
        <v>2</v>
      </c>
      <c r="E20">
        <f>d0_C_0.15!$I$10/2/d0_C_0.15!$I$6 * (ERF(0,(2*(d0_C_0.15!$C20-d0_C_0.15!$I$8)+d0_C_0.15!$I$6)/(2*SQRT(2)*d0_C_0.15!$I$7))+ERF(0,(2*(d0_C_0.15!$I$8-d0_C_0.15!$C20)+d0_C_0.15!$I$6)/(2*SQRT(2)*d0_C_0.15!$I$7)))+d0_C_0.15!$I$9</f>
        <v>-90.065379942685354</v>
      </c>
      <c r="F20">
        <v>6.0085082500000002</v>
      </c>
    </row>
    <row r="21" spans="1:10">
      <c r="A21" s="3">
        <v>3</v>
      </c>
      <c r="B21">
        <v>0.15</v>
      </c>
      <c r="C21" s="1">
        <f t="shared" si="2"/>
        <v>3</v>
      </c>
      <c r="D21" s="1">
        <f t="shared" si="1"/>
        <v>3</v>
      </c>
      <c r="E21">
        <f>d0_C_0.15!$I$10/2/d0_C_0.15!$I$6 * (ERF(0,(2*(d0_C_0.15!$C21-d0_C_0.15!$I$8)+d0_C_0.15!$I$6)/(2*SQRT(2)*d0_C_0.15!$I$7))+ERF(0,(2*(d0_C_0.15!$I$8-d0_C_0.15!$C21)+d0_C_0.15!$I$6)/(2*SQRT(2)*d0_C_0.15!$I$7)))+d0_C_0.15!$I$9</f>
        <v>-90.065379942685354</v>
      </c>
      <c r="F21">
        <v>7.0085082500000002</v>
      </c>
    </row>
    <row r="22" spans="1:10">
      <c r="A22" s="3">
        <v>4</v>
      </c>
      <c r="B22">
        <v>0.15</v>
      </c>
      <c r="C22" s="1">
        <f t="shared" si="2"/>
        <v>4</v>
      </c>
      <c r="D22" s="1">
        <f t="shared" si="1"/>
        <v>4</v>
      </c>
      <c r="E22">
        <f>d0_C_0.15!$I$10/2/d0_C_0.15!$I$6 * (ERF(0,(2*(d0_C_0.15!$C22-d0_C_0.15!$I$8)+d0_C_0.15!$I$6)/(2*SQRT(2)*d0_C_0.15!$I$7))+ERF(0,(2*(d0_C_0.15!$I$8-d0_C_0.15!$C22)+d0_C_0.15!$I$6)/(2*SQRT(2)*d0_C_0.15!$I$7)))+d0_C_0.15!$I$9</f>
        <v>-90.065379942685354</v>
      </c>
      <c r="F22">
        <v>8.0085082500000002</v>
      </c>
    </row>
    <row r="23" spans="1:10">
      <c r="A23" s="3">
        <v>5</v>
      </c>
      <c r="B23">
        <v>0.15</v>
      </c>
      <c r="C23" s="1">
        <f t="shared" si="2"/>
        <v>5</v>
      </c>
      <c r="D23" s="1">
        <f t="shared" si="1"/>
        <v>5</v>
      </c>
      <c r="E23">
        <f>d0_C_0.15!$I$10/2/d0_C_0.15!$I$6 * (ERF(0,(2*(d0_C_0.15!$C23-d0_C_0.15!$I$8)+d0_C_0.15!$I$6)/(2*SQRT(2)*d0_C_0.15!$I$7))+ERF(0,(2*(d0_C_0.15!$I$8-d0_C_0.15!$C23)+d0_C_0.15!$I$6)/(2*SQRT(2)*d0_C_0.15!$I$7)))+d0_C_0.15!$I$9</f>
        <v>-90.065379942685354</v>
      </c>
      <c r="F23">
        <v>9.0085082500000002</v>
      </c>
      <c r="J23"/>
    </row>
    <row r="24" spans="1:10">
      <c r="A24" s="3">
        <v>6</v>
      </c>
      <c r="B24">
        <v>0.15</v>
      </c>
      <c r="C24" s="1">
        <f t="shared" si="2"/>
        <v>6</v>
      </c>
      <c r="D24" s="1">
        <f t="shared" si="1"/>
        <v>6</v>
      </c>
      <c r="E24">
        <f>d0_C_0.15!$I$10/2/d0_C_0.15!$I$6 * (ERF(0,(2*(d0_C_0.15!$C24-d0_C_0.15!$I$8)+d0_C_0.15!$I$6)/(2*SQRT(2)*d0_C_0.15!$I$7))+ERF(0,(2*(d0_C_0.15!$I$8-d0_C_0.15!$C24)+d0_C_0.15!$I$6)/(2*SQRT(2)*d0_C_0.15!$I$7)))+d0_C_0.15!$I$9</f>
        <v>-90.065379942685354</v>
      </c>
      <c r="F24">
        <v>10.00850825</v>
      </c>
      <c r="J24"/>
    </row>
    <row r="25" spans="1:10">
      <c r="A25" s="3">
        <v>7</v>
      </c>
      <c r="B25">
        <v>0.15</v>
      </c>
      <c r="C25" s="1">
        <f t="shared" si="2"/>
        <v>7</v>
      </c>
      <c r="D25" s="1">
        <f t="shared" si="1"/>
        <v>7</v>
      </c>
      <c r="E25">
        <f>d0_C_0.15!$I$10/2/d0_C_0.15!$I$6 * (ERF(0,(2*(d0_C_0.15!$C25-d0_C_0.15!$I$8)+d0_C_0.15!$I$6)/(2*SQRT(2)*d0_C_0.15!$I$7))+ERF(0,(2*(d0_C_0.15!$I$8-d0_C_0.15!$C25)+d0_C_0.15!$I$6)/(2*SQRT(2)*d0_C_0.15!$I$7)))+d0_C_0.15!$I$9</f>
        <v>-90.065379942685354</v>
      </c>
      <c r="F25">
        <v>11.00850825</v>
      </c>
      <c r="J25"/>
    </row>
    <row r="26" spans="1:10">
      <c r="A26" s="3">
        <v>8</v>
      </c>
      <c r="B26">
        <v>0.15</v>
      </c>
      <c r="C26" s="1">
        <f t="shared" si="2"/>
        <v>8</v>
      </c>
      <c r="D26" s="1">
        <f t="shared" si="1"/>
        <v>8</v>
      </c>
      <c r="E26">
        <f>d0_C_0.15!$I$10/2/d0_C_0.15!$I$6 * (ERF(0,(2*(d0_C_0.15!$C26-d0_C_0.15!$I$8)+d0_C_0.15!$I$6)/(2*SQRT(2)*d0_C_0.15!$I$7))+ERF(0,(2*(d0_C_0.15!$I$8-d0_C_0.15!$C26)+d0_C_0.15!$I$6)/(2*SQRT(2)*d0_C_0.15!$I$7)))+d0_C_0.15!$I$9</f>
        <v>-90.065379942905551</v>
      </c>
      <c r="F26">
        <v>12.00850825</v>
      </c>
      <c r="J26"/>
    </row>
    <row r="27" spans="1:10">
      <c r="A27" s="3">
        <v>9</v>
      </c>
      <c r="B27">
        <v>0.15</v>
      </c>
      <c r="C27" s="1">
        <f t="shared" si="2"/>
        <v>9</v>
      </c>
      <c r="D27" s="1">
        <f t="shared" si="1"/>
        <v>9</v>
      </c>
      <c r="E27">
        <f>d0_C_0.15!$I$10/2/d0_C_0.15!$I$6 * (ERF(0,(2*(d0_C_0.15!$C27-d0_C_0.15!$I$8)+d0_C_0.15!$I$6)/(2*SQRT(2)*d0_C_0.15!$I$7))+ERF(0,(2*(d0_C_0.15!$I$8-d0_C_0.15!$C27)+d0_C_0.15!$I$6)/(2*SQRT(2)*d0_C_0.15!$I$7)))+d0_C_0.15!$I$9</f>
        <v>-90.221423365884903</v>
      </c>
      <c r="F27">
        <v>13.00850825</v>
      </c>
      <c r="J27"/>
    </row>
    <row r="28" spans="1:10">
      <c r="A28" s="4">
        <v>10</v>
      </c>
      <c r="B28">
        <v>0.15</v>
      </c>
      <c r="C28" s="1">
        <f t="shared" si="2"/>
        <v>10</v>
      </c>
      <c r="D28" s="1">
        <f t="shared" si="1"/>
        <v>10</v>
      </c>
      <c r="E28">
        <f>d0_C_0.15!$I$10/2/d0_C_0.15!$I$6 * (ERF(0,(2*(d0_C_0.15!$C28-d0_C_0.15!$I$8)+d0_C_0.15!$I$6)/(2*SQRT(2)*d0_C_0.15!$I$7))+ERF(0,(2*(d0_C_0.15!$I$8-d0_C_0.15!$C28)+d0_C_0.15!$I$6)/(2*SQRT(2)*d0_C_0.15!$I$7)))+d0_C_0.15!$I$9</f>
        <v>-90.273099999999971</v>
      </c>
      <c r="F28">
        <v>14.00850825</v>
      </c>
      <c r="J28"/>
    </row>
    <row r="29" spans="1:10">
      <c r="A29" s="4">
        <v>11</v>
      </c>
      <c r="B29">
        <v>0.15</v>
      </c>
      <c r="C29" s="1">
        <f t="shared" si="2"/>
        <v>11</v>
      </c>
      <c r="D29" s="1">
        <f t="shared" si="1"/>
        <v>11</v>
      </c>
      <c r="E29">
        <f>d0_C_0.15!$I$10/2/d0_C_0.15!$I$6 * (ERF(0,(2*(d0_C_0.15!$C29-d0_C_0.15!$I$8)+d0_C_0.15!$I$6)/(2*SQRT(2)*d0_C_0.15!$I$7))+ERF(0,(2*(d0_C_0.15!$I$8-d0_C_0.15!$C29)+d0_C_0.15!$I$6)/(2*SQRT(2)*d0_C_0.15!$I$7)))+d0_C_0.15!$I$9</f>
        <v>-90.273099999999999</v>
      </c>
      <c r="F29">
        <v>15.00850825</v>
      </c>
      <c r="J29"/>
    </row>
    <row r="30" spans="1:10">
      <c r="A30" s="4">
        <v>12</v>
      </c>
      <c r="B30">
        <v>0.15</v>
      </c>
      <c r="C30" s="1">
        <f t="shared" si="2"/>
        <v>12</v>
      </c>
      <c r="D30" s="1">
        <f t="shared" si="1"/>
        <v>12</v>
      </c>
      <c r="E30">
        <f>d0_C_0.15!$I$10/2/d0_C_0.15!$I$6 * (ERF(0,(2*(d0_C_0.15!$C30-d0_C_0.15!$I$8)+d0_C_0.15!$I$6)/(2*SQRT(2)*d0_C_0.15!$I$7))+ERF(0,(2*(d0_C_0.15!$I$8-d0_C_0.15!$C30)+d0_C_0.15!$I$6)/(2*SQRT(2)*d0_C_0.15!$I$7)))+d0_C_0.15!$I$9</f>
        <v>-90.273099999999999</v>
      </c>
      <c r="F30">
        <v>16.008508249999998</v>
      </c>
      <c r="J30"/>
    </row>
    <row r="31" spans="1:10">
      <c r="A31" s="4">
        <v>13</v>
      </c>
      <c r="B31">
        <v>0.15</v>
      </c>
      <c r="C31" s="1">
        <f t="shared" si="2"/>
        <v>13</v>
      </c>
      <c r="D31" s="1">
        <f t="shared" si="1"/>
        <v>13</v>
      </c>
      <c r="E31">
        <f>d0_C_0.15!$I$10/2/d0_C_0.15!$I$6 * (ERF(0,(2*(d0_C_0.15!$C31-d0_C_0.15!$I$8)+d0_C_0.15!$I$6)/(2*SQRT(2)*d0_C_0.15!$I$7))+ERF(0,(2*(d0_C_0.15!$I$8-d0_C_0.15!$C31)+d0_C_0.15!$I$6)/(2*SQRT(2)*d0_C_0.15!$I$7)))+d0_C_0.15!$I$9</f>
        <v>-90.273099999999999</v>
      </c>
      <c r="F31">
        <v>17.008508249999998</v>
      </c>
      <c r="J31"/>
    </row>
    <row r="32" spans="1:10">
      <c r="A32" s="4">
        <v>14</v>
      </c>
      <c r="B32">
        <v>0.15</v>
      </c>
      <c r="C32" s="1">
        <f t="shared" si="2"/>
        <v>14</v>
      </c>
      <c r="D32" s="1">
        <f t="shared" si="1"/>
        <v>14</v>
      </c>
      <c r="E32">
        <f>d0_C_0.15!$I$10/2/d0_C_0.15!$I$6 * (ERF(0,(2*(d0_C_0.15!$C32-d0_C_0.15!$I$8)+d0_C_0.15!$I$6)/(2*SQRT(2)*d0_C_0.15!$I$7))+ERF(0,(2*(d0_C_0.15!$I$8-d0_C_0.15!$C32)+d0_C_0.15!$I$6)/(2*SQRT(2)*d0_C_0.15!$I$7)))+d0_C_0.15!$I$9</f>
        <v>-90.273099999999999</v>
      </c>
      <c r="F32">
        <v>18.008508249999998</v>
      </c>
      <c r="J32"/>
    </row>
    <row r="33" spans="1:10">
      <c r="A33" s="4">
        <v>15</v>
      </c>
      <c r="B33">
        <v>0.15</v>
      </c>
      <c r="C33" s="1">
        <f t="shared" si="2"/>
        <v>15</v>
      </c>
      <c r="D33" s="1">
        <f t="shared" si="1"/>
        <v>15</v>
      </c>
      <c r="E33">
        <f>d0_C_0.15!$I$10/2/d0_C_0.15!$I$6 * (ERF(0,(2*(d0_C_0.15!$C33-d0_C_0.15!$I$8)+d0_C_0.15!$I$6)/(2*SQRT(2)*d0_C_0.15!$I$7))+ERF(0,(2*(d0_C_0.15!$I$8-d0_C_0.15!$C33)+d0_C_0.15!$I$6)/(2*SQRT(2)*d0_C_0.15!$I$7)))+d0_C_0.15!$I$9</f>
        <v>-90.273099999999999</v>
      </c>
      <c r="F33">
        <v>19.008508249999998</v>
      </c>
      <c r="J33"/>
    </row>
    <row r="34" spans="1:10">
      <c r="A34" s="4">
        <v>16</v>
      </c>
      <c r="B34">
        <v>0.15</v>
      </c>
      <c r="C34" s="1">
        <f t="shared" si="2"/>
        <v>16</v>
      </c>
      <c r="D34" s="1">
        <f t="shared" si="1"/>
        <v>16</v>
      </c>
      <c r="E34">
        <f>d0_C_0.15!$I$10/2/d0_C_0.15!$I$6 * (ERF(0,(2*(d0_C_0.15!$C34-d0_C_0.15!$I$8)+d0_C_0.15!$I$6)/(2*SQRT(2)*d0_C_0.15!$I$7))+ERF(0,(2*(d0_C_0.15!$I$8-d0_C_0.15!$C34)+d0_C_0.15!$I$6)/(2*SQRT(2)*d0_C_0.15!$I$7)))+d0_C_0.15!$I$9</f>
        <v>-90.273099999999999</v>
      </c>
      <c r="F34">
        <v>20.008508249999998</v>
      </c>
      <c r="J34"/>
    </row>
    <row r="35" spans="1:10">
      <c r="J35"/>
    </row>
    <row r="36" spans="1:10">
      <c r="J36"/>
    </row>
    <row r="37" spans="1:10">
      <c r="J37"/>
    </row>
    <row r="38" spans="1:10">
      <c r="J38"/>
    </row>
    <row r="39" spans="1:10">
      <c r="J39"/>
    </row>
    <row r="40" spans="1:10">
      <c r="J40"/>
    </row>
    <row r="41" spans="1:10">
      <c r="J41"/>
    </row>
    <row r="49" spans="3:10">
      <c r="C49" s="1"/>
      <c r="D49" s="1"/>
    </row>
    <row r="50" spans="3:10">
      <c r="J50"/>
    </row>
    <row r="51" spans="3:10">
      <c r="J51"/>
    </row>
    <row r="52" spans="3:10">
      <c r="J52"/>
    </row>
    <row r="53" spans="3:10">
      <c r="J53"/>
    </row>
    <row r="54" spans="3:10">
      <c r="J54"/>
    </row>
    <row r="55" spans="3:10">
      <c r="J55"/>
    </row>
    <row r="56" spans="3:10">
      <c r="J56"/>
    </row>
    <row r="57" spans="3:10">
      <c r="J57"/>
    </row>
    <row r="58" spans="3:10">
      <c r="J58"/>
    </row>
    <row r="59" spans="3:10">
      <c r="J59"/>
    </row>
    <row r="60" spans="3:10">
      <c r="J60"/>
    </row>
    <row r="61" spans="3:10">
      <c r="J61"/>
    </row>
    <row r="62" spans="3:10">
      <c r="J62"/>
    </row>
    <row r="63" spans="3:10">
      <c r="J63"/>
    </row>
    <row r="64" spans="3:10">
      <c r="J64"/>
    </row>
    <row r="65" spans="1:13">
      <c r="J65"/>
      <c r="M65" t="s">
        <v>12</v>
      </c>
    </row>
    <row r="66" spans="1:13">
      <c r="J66"/>
      <c r="M66" t="s">
        <v>12</v>
      </c>
    </row>
    <row r="67" spans="1:13">
      <c r="J67"/>
    </row>
    <row r="68" spans="1:13">
      <c r="J68"/>
    </row>
    <row r="69" spans="1:13">
      <c r="J69"/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6" spans="1:13">
      <c r="A76" s="1"/>
    </row>
    <row r="77" spans="1:13">
      <c r="A77" s="1"/>
    </row>
    <row r="78" spans="1:13">
      <c r="A78" s="1"/>
    </row>
    <row r="79" spans="1:13">
      <c r="A79" s="1"/>
    </row>
    <row r="80" spans="1:13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topLeftCell="B1" zoomScale="125" zoomScaleNormal="125" zoomScalePageLayoutView="125" workbookViewId="0">
      <selection activeCell="M2" sqref="M2:M10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1:13">
      <c r="B1" t="s">
        <v>0</v>
      </c>
      <c r="C1" s="1" t="s">
        <v>2</v>
      </c>
      <c r="D1" s="1"/>
      <c r="E1" t="s">
        <v>1</v>
      </c>
      <c r="F1" t="s">
        <v>11</v>
      </c>
    </row>
    <row r="2" spans="1:13">
      <c r="A2" s="3">
        <v>-16</v>
      </c>
      <c r="B2">
        <v>2.5</v>
      </c>
      <c r="C2" s="1">
        <f>D2</f>
        <v>-16</v>
      </c>
      <c r="D2" s="1">
        <f>A2</f>
        <v>-16</v>
      </c>
      <c r="E2">
        <f>d0_C_2.5!$I$10/2/d0_C_2.5!$I$6 * (ERF(0,(2*(d0_C_2.5!$C2-d0_C_2.5!$I$8)+d0_C_2.5!$I$6)/(2*SQRT(2)*d0_C_2.5!$I$7))+ERF(0,(2*(d0_C_2.5!$I$8-d0_C_2.5!$C2)+d0_C_2.5!$I$6)/(2*SQRT(2)*d0_C_2.5!$I$7)))+d0_C_2.5!$I$9</f>
        <v>-90.243499999999997</v>
      </c>
      <c r="F2">
        <v>9.2134999999999995E-3</v>
      </c>
      <c r="L2" s="1">
        <f>D2</f>
        <v>-16</v>
      </c>
      <c r="M2" s="1">
        <f>E2</f>
        <v>-90.243499999999997</v>
      </c>
    </row>
    <row r="3" spans="1:13">
      <c r="A3" s="3">
        <v>-15</v>
      </c>
      <c r="B3">
        <v>2.5</v>
      </c>
      <c r="C3" s="1">
        <f t="shared" ref="C3:C34" si="0">D3</f>
        <v>-15</v>
      </c>
      <c r="D3" s="1">
        <f t="shared" ref="D3:D34" si="1">A3</f>
        <v>-15</v>
      </c>
      <c r="E3">
        <f>d0_C_2.5!$I$10/2/d0_C_2.5!$I$6 * (ERF(0,(2*(d0_C_2.5!$C3-d0_C_2.5!$I$8)+d0_C_2.5!$I$6)/(2*SQRT(2)*d0_C_2.5!$I$7))+ERF(0,(2*(d0_C_2.5!$I$8-d0_C_2.5!$C3)+d0_C_2.5!$I$6)/(2*SQRT(2)*d0_C_2.5!$I$7)))+d0_C_2.5!$I$9</f>
        <v>-90.243499999999997</v>
      </c>
      <c r="F3">
        <v>8.8672200000000003E-3</v>
      </c>
      <c r="L3" s="1">
        <f>D6</f>
        <v>-12</v>
      </c>
      <c r="M3" s="1">
        <f>E6</f>
        <v>-90.243499999999997</v>
      </c>
    </row>
    <row r="4" spans="1:13">
      <c r="A4" s="3">
        <v>-14</v>
      </c>
      <c r="B4">
        <v>2.5</v>
      </c>
      <c r="C4" s="1">
        <f t="shared" si="0"/>
        <v>-14</v>
      </c>
      <c r="D4" s="1">
        <f t="shared" si="1"/>
        <v>-14</v>
      </c>
      <c r="E4">
        <f>d0_C_2.5!$I$10/2/d0_C_2.5!$I$6 * (ERF(0,(2*(d0_C_2.5!$C4-d0_C_2.5!$I$8)+d0_C_2.5!$I$6)/(2*SQRT(2)*d0_C_2.5!$I$7))+ERF(0,(2*(d0_C_2.5!$I$8-d0_C_2.5!$C4)+d0_C_2.5!$I$6)/(2*SQRT(2)*d0_C_2.5!$I$7)))+d0_C_2.5!$I$9</f>
        <v>-90.243499999999997</v>
      </c>
      <c r="F4">
        <v>8.9438299999999998E-3</v>
      </c>
      <c r="H4" t="s">
        <v>4</v>
      </c>
      <c r="L4" s="1">
        <f>D10</f>
        <v>-8</v>
      </c>
      <c r="M4" s="1">
        <f>E10</f>
        <v>-90.243499999999997</v>
      </c>
    </row>
    <row r="5" spans="1:13">
      <c r="A5" s="3">
        <v>-13</v>
      </c>
      <c r="B5">
        <v>2.5</v>
      </c>
      <c r="C5" s="1">
        <f t="shared" si="0"/>
        <v>-13</v>
      </c>
      <c r="D5" s="1">
        <f t="shared" si="1"/>
        <v>-13</v>
      </c>
      <c r="E5">
        <f>d0_C_2.5!$I$10/2/d0_C_2.5!$I$6 * (ERF(0,(2*(d0_C_2.5!$C5-d0_C_2.5!$I$8)+d0_C_2.5!$I$6)/(2*SQRT(2)*d0_C_2.5!$I$7))+ERF(0,(2*(d0_C_2.5!$I$8-d0_C_2.5!$C5)+d0_C_2.5!$I$6)/(2*SQRT(2)*d0_C_2.5!$I$7)))+d0_C_2.5!$I$9</f>
        <v>-90.243499999999997</v>
      </c>
      <c r="F5">
        <v>1.1894200000000001E-2</v>
      </c>
      <c r="H5" t="s">
        <v>3</v>
      </c>
      <c r="I5" t="s">
        <v>10</v>
      </c>
      <c r="J5" s="2" t="s">
        <v>11</v>
      </c>
      <c r="L5" s="1">
        <f>D14</f>
        <v>-4</v>
      </c>
      <c r="M5" s="1">
        <f>E14</f>
        <v>-90.043499999999995</v>
      </c>
    </row>
    <row r="6" spans="1:13">
      <c r="A6" s="3">
        <v>-12</v>
      </c>
      <c r="B6">
        <v>2.5</v>
      </c>
      <c r="C6" s="1">
        <f t="shared" si="0"/>
        <v>-12</v>
      </c>
      <c r="D6" s="1">
        <f t="shared" si="1"/>
        <v>-12</v>
      </c>
      <c r="E6">
        <f>d0_C_2.5!$I$10/2/d0_C_2.5!$I$6 * (ERF(0,(2*(d0_C_2.5!$C6-d0_C_2.5!$I$8)+d0_C_2.5!$I$6)/(2*SQRT(2)*d0_C_2.5!$I$7))+ERF(0,(2*(d0_C_2.5!$I$8-d0_C_2.5!$C6)+d0_C_2.5!$I$6)/(2*SQRT(2)*d0_C_2.5!$I$7)))+d0_C_2.5!$I$9</f>
        <v>-90.243499999999997</v>
      </c>
      <c r="F6">
        <v>1.21587E-2</v>
      </c>
      <c r="H6" t="s">
        <v>5</v>
      </c>
      <c r="I6">
        <v>13</v>
      </c>
      <c r="L6" s="1">
        <f>D18</f>
        <v>0</v>
      </c>
      <c r="M6" s="1">
        <f>E18</f>
        <v>-90.043499999999995</v>
      </c>
    </row>
    <row r="7" spans="1:13">
      <c r="A7" s="3">
        <v>-11</v>
      </c>
      <c r="B7">
        <v>2.5</v>
      </c>
      <c r="C7" s="1">
        <f t="shared" si="0"/>
        <v>-11</v>
      </c>
      <c r="D7" s="1">
        <f t="shared" si="1"/>
        <v>-11</v>
      </c>
      <c r="E7">
        <f>d0_C_2.5!$I$10/2/d0_C_2.5!$I$6 * (ERF(0,(2*(d0_C_2.5!$C7-d0_C_2.5!$I$8)+d0_C_2.5!$I$6)/(2*SQRT(2)*d0_C_2.5!$I$7))+ERF(0,(2*(d0_C_2.5!$I$8-d0_C_2.5!$C7)+d0_C_2.5!$I$6)/(2*SQRT(2)*d0_C_2.5!$I$7)))+d0_C_2.5!$I$9</f>
        <v>-90.243499999999997</v>
      </c>
      <c r="F7">
        <v>1.1027E-2</v>
      </c>
      <c r="H7" t="s">
        <v>6</v>
      </c>
      <c r="I7">
        <v>0.15</v>
      </c>
      <c r="L7" s="1">
        <f>D22</f>
        <v>4</v>
      </c>
      <c r="M7" s="1">
        <f>E22</f>
        <v>-90.043499999999995</v>
      </c>
    </row>
    <row r="8" spans="1:13">
      <c r="A8" s="3">
        <v>-10</v>
      </c>
      <c r="B8">
        <v>2.5</v>
      </c>
      <c r="C8" s="1">
        <f t="shared" si="0"/>
        <v>-10</v>
      </c>
      <c r="D8" s="1">
        <f t="shared" si="1"/>
        <v>-10</v>
      </c>
      <c r="E8">
        <f>d0_C_2.5!$I$10/2/d0_C_2.5!$I$6 * (ERF(0,(2*(d0_C_2.5!$C8-d0_C_2.5!$I$8)+d0_C_2.5!$I$6)/(2*SQRT(2)*d0_C_2.5!$I$7))+ERF(0,(2*(d0_C_2.5!$I$8-d0_C_2.5!$C8)+d0_C_2.5!$I$6)/(2*SQRT(2)*d0_C_2.5!$I$7)))+d0_C_2.5!$I$9</f>
        <v>-90.243499999999997</v>
      </c>
      <c r="F8">
        <v>1.2733100000000001E-2</v>
      </c>
      <c r="H8" t="s">
        <v>7</v>
      </c>
      <c r="I8">
        <v>0</v>
      </c>
      <c r="L8" s="1">
        <f>D26</f>
        <v>8</v>
      </c>
      <c r="M8" s="1">
        <f>E26</f>
        <v>-90.243499999999997</v>
      </c>
    </row>
    <row r="9" spans="1:13">
      <c r="A9" s="3">
        <v>-9</v>
      </c>
      <c r="B9">
        <v>2.5</v>
      </c>
      <c r="C9" s="1">
        <f t="shared" si="0"/>
        <v>-9</v>
      </c>
      <c r="D9" s="1">
        <f t="shared" si="1"/>
        <v>-9</v>
      </c>
      <c r="E9">
        <f>d0_C_2.5!$I$10/2/d0_C_2.5!$I$6 * (ERF(0,(2*(d0_C_2.5!$C9-d0_C_2.5!$I$8)+d0_C_2.5!$I$6)/(2*SQRT(2)*d0_C_2.5!$I$7))+ERF(0,(2*(d0_C_2.5!$I$8-d0_C_2.5!$C9)+d0_C_2.5!$I$6)/(2*SQRT(2)*d0_C_2.5!$I$7)))+d0_C_2.5!$I$9</f>
        <v>-90.243499999999997</v>
      </c>
      <c r="F9">
        <v>1.2059200000000001E-2</v>
      </c>
      <c r="H9" t="s">
        <v>8</v>
      </c>
      <c r="I9">
        <v>-90.243499999999997</v>
      </c>
      <c r="L9" s="1">
        <f>D30</f>
        <v>12</v>
      </c>
      <c r="M9" s="1">
        <f>E30</f>
        <v>-90.243499999999997</v>
      </c>
    </row>
    <row r="10" spans="1:13">
      <c r="A10" s="3">
        <v>-8</v>
      </c>
      <c r="B10">
        <v>2.5</v>
      </c>
      <c r="C10" s="1">
        <f t="shared" si="0"/>
        <v>-8</v>
      </c>
      <c r="D10" s="1">
        <f t="shared" si="1"/>
        <v>-8</v>
      </c>
      <c r="E10">
        <f>d0_C_2.5!$I$10/2/d0_C_2.5!$I$6 * (ERF(0,(2*(d0_C_2.5!$C10-d0_C_2.5!$I$8)+d0_C_2.5!$I$6)/(2*SQRT(2)*d0_C_2.5!$I$7))+ERF(0,(2*(d0_C_2.5!$I$8-d0_C_2.5!$C10)+d0_C_2.5!$I$6)/(2*SQRT(2)*d0_C_2.5!$I$7)))+d0_C_2.5!$I$9</f>
        <v>-90.243499999999997</v>
      </c>
      <c r="F10">
        <v>1.12914E-2</v>
      </c>
      <c r="H10" t="s">
        <v>9</v>
      </c>
      <c r="I10">
        <v>2.6</v>
      </c>
      <c r="L10" s="1">
        <f>D34</f>
        <v>16</v>
      </c>
      <c r="M10" s="1">
        <f>E34</f>
        <v>-90.243499999999997</v>
      </c>
    </row>
    <row r="11" spans="1:13">
      <c r="A11" s="3">
        <v>-7</v>
      </c>
      <c r="B11">
        <v>2.5</v>
      </c>
      <c r="C11" s="1">
        <f t="shared" si="0"/>
        <v>-7</v>
      </c>
      <c r="D11" s="1">
        <f t="shared" si="1"/>
        <v>-7</v>
      </c>
      <c r="E11">
        <f>d0_C_2.5!$I$10/2/d0_C_2.5!$I$6 * (ERF(0,(2*(d0_C_2.5!$C11-d0_C_2.5!$I$8)+d0_C_2.5!$I$6)/(2*SQRT(2)*d0_C_2.5!$I$7))+ERF(0,(2*(d0_C_2.5!$I$8-d0_C_2.5!$C11)+d0_C_2.5!$I$6)/(2*SQRT(2)*d0_C_2.5!$I$7)))+d0_C_2.5!$I$9</f>
        <v>-90.243414187933354</v>
      </c>
      <c r="F11">
        <v>9.6471400000000002E-3</v>
      </c>
    </row>
    <row r="12" spans="1:13">
      <c r="A12" s="3">
        <v>-6</v>
      </c>
      <c r="B12">
        <v>2.5</v>
      </c>
      <c r="C12" s="1">
        <f t="shared" si="0"/>
        <v>-6</v>
      </c>
      <c r="D12" s="1">
        <f t="shared" si="1"/>
        <v>-6</v>
      </c>
      <c r="E12">
        <f>d0_C_2.5!$I$10/2/d0_C_2.5!$I$6 * (ERF(0,(2*(d0_C_2.5!$C12-d0_C_2.5!$I$8)+d0_C_2.5!$I$6)/(2*SQRT(2)*d0_C_2.5!$I$7))+ERF(0,(2*(d0_C_2.5!$I$8-d0_C_2.5!$C12)+d0_C_2.5!$I$6)/(2*SQRT(2)*d0_C_2.5!$I$7)))+d0_C_2.5!$I$9</f>
        <v>-90.043585812066638</v>
      </c>
      <c r="F12">
        <v>8.1720500000000001E-3</v>
      </c>
    </row>
    <row r="13" spans="1:13">
      <c r="A13" s="3">
        <v>-5</v>
      </c>
      <c r="B13">
        <v>2.5</v>
      </c>
      <c r="C13" s="1">
        <f t="shared" si="0"/>
        <v>-5</v>
      </c>
      <c r="D13" s="1">
        <f t="shared" si="1"/>
        <v>-5</v>
      </c>
      <c r="E13">
        <f>d0_C_2.5!$I$10/2/d0_C_2.5!$I$6 * (ERF(0,(2*(d0_C_2.5!$C13-d0_C_2.5!$I$8)+d0_C_2.5!$I$6)/(2*SQRT(2)*d0_C_2.5!$I$7))+ERF(0,(2*(d0_C_2.5!$I$8-d0_C_2.5!$C13)+d0_C_2.5!$I$6)/(2*SQRT(2)*d0_C_2.5!$I$7)))+d0_C_2.5!$I$9</f>
        <v>-90.043499999999995</v>
      </c>
      <c r="F13">
        <v>8.9224000000000005E-3</v>
      </c>
    </row>
    <row r="14" spans="1:13">
      <c r="A14" s="3">
        <v>-4</v>
      </c>
      <c r="B14">
        <v>2.5</v>
      </c>
      <c r="C14" s="1">
        <f t="shared" si="0"/>
        <v>-4</v>
      </c>
      <c r="D14" s="1">
        <f t="shared" si="1"/>
        <v>-4</v>
      </c>
      <c r="E14">
        <f>d0_C_2.5!$I$10/2/d0_C_2.5!$I$6 * (ERF(0,(2*(d0_C_2.5!$C14-d0_C_2.5!$I$8)+d0_C_2.5!$I$6)/(2*SQRT(2)*d0_C_2.5!$I$7))+ERF(0,(2*(d0_C_2.5!$I$8-d0_C_2.5!$C14)+d0_C_2.5!$I$6)/(2*SQRT(2)*d0_C_2.5!$I$7)))+d0_C_2.5!$I$9</f>
        <v>-90.043499999999995</v>
      </c>
      <c r="F14">
        <v>8.5082500000000002E-3</v>
      </c>
    </row>
    <row r="15" spans="1:13">
      <c r="A15" s="3">
        <v>-3</v>
      </c>
      <c r="B15">
        <v>2.5</v>
      </c>
      <c r="C15" s="1">
        <f t="shared" si="0"/>
        <v>-3</v>
      </c>
      <c r="D15" s="1">
        <f t="shared" si="1"/>
        <v>-3</v>
      </c>
      <c r="E15">
        <f>d0_C_2.5!$I$10/2/d0_C_2.5!$I$6 * (ERF(0,(2*(d0_C_2.5!$C15-d0_C_2.5!$I$8)+d0_C_2.5!$I$6)/(2*SQRT(2)*d0_C_2.5!$I$7))+ERF(0,(2*(d0_C_2.5!$I$8-d0_C_2.5!$C15)+d0_C_2.5!$I$6)/(2*SQRT(2)*d0_C_2.5!$I$7)))+d0_C_2.5!$I$9</f>
        <v>-90.043499999999995</v>
      </c>
      <c r="F15">
        <v>1.00850825</v>
      </c>
    </row>
    <row r="16" spans="1:13">
      <c r="A16" s="3">
        <v>-2</v>
      </c>
      <c r="B16">
        <v>2.5</v>
      </c>
      <c r="C16" s="1">
        <f t="shared" si="0"/>
        <v>-2</v>
      </c>
      <c r="D16" s="1">
        <f t="shared" si="1"/>
        <v>-2</v>
      </c>
      <c r="E16">
        <f>d0_C_2.5!$I$10/2/d0_C_2.5!$I$6 * (ERF(0,(2*(d0_C_2.5!$C16-d0_C_2.5!$I$8)+d0_C_2.5!$I$6)/(2*SQRT(2)*d0_C_2.5!$I$7))+ERF(0,(2*(d0_C_2.5!$I$8-d0_C_2.5!$C16)+d0_C_2.5!$I$6)/(2*SQRT(2)*d0_C_2.5!$I$7)))+d0_C_2.5!$I$9</f>
        <v>-90.043499999999995</v>
      </c>
      <c r="F16">
        <v>2.0085082500000002</v>
      </c>
    </row>
    <row r="17" spans="1:10">
      <c r="A17" s="3">
        <v>-1</v>
      </c>
      <c r="B17">
        <v>2.5</v>
      </c>
      <c r="C17" s="1">
        <f t="shared" si="0"/>
        <v>-1</v>
      </c>
      <c r="D17" s="1">
        <f t="shared" si="1"/>
        <v>-1</v>
      </c>
      <c r="E17">
        <f>d0_C_2.5!$I$10/2/d0_C_2.5!$I$6 * (ERF(0,(2*(d0_C_2.5!$C17-d0_C_2.5!$I$8)+d0_C_2.5!$I$6)/(2*SQRT(2)*d0_C_2.5!$I$7))+ERF(0,(2*(d0_C_2.5!$I$8-d0_C_2.5!$C17)+d0_C_2.5!$I$6)/(2*SQRT(2)*d0_C_2.5!$I$7)))+d0_C_2.5!$I$9</f>
        <v>-90.043499999999995</v>
      </c>
      <c r="F17">
        <v>3.0085082500000002</v>
      </c>
    </row>
    <row r="18" spans="1:10">
      <c r="A18" s="3">
        <v>0</v>
      </c>
      <c r="B18">
        <v>2.5</v>
      </c>
      <c r="C18" s="1">
        <f t="shared" si="0"/>
        <v>0</v>
      </c>
      <c r="D18" s="1">
        <f t="shared" si="1"/>
        <v>0</v>
      </c>
      <c r="E18">
        <f>d0_C_2.5!$I$10/2/d0_C_2.5!$I$6 * (ERF(0,(2*(d0_C_2.5!$C18-d0_C_2.5!$I$8)+d0_C_2.5!$I$6)/(2*SQRT(2)*d0_C_2.5!$I$7))+ERF(0,(2*(d0_C_2.5!$I$8-d0_C_2.5!$C18)+d0_C_2.5!$I$6)/(2*SQRT(2)*d0_C_2.5!$I$7)))+d0_C_2.5!$I$9</f>
        <v>-90.043499999999995</v>
      </c>
      <c r="F18">
        <v>4.0085082500000002</v>
      </c>
    </row>
    <row r="19" spans="1:10">
      <c r="A19" s="3">
        <v>1</v>
      </c>
      <c r="B19">
        <v>2.5</v>
      </c>
      <c r="C19" s="1">
        <f t="shared" si="0"/>
        <v>1</v>
      </c>
      <c r="D19" s="1">
        <f t="shared" si="1"/>
        <v>1</v>
      </c>
      <c r="E19">
        <f>d0_C_2.5!$I$10/2/d0_C_2.5!$I$6 * (ERF(0,(2*(d0_C_2.5!$C19-d0_C_2.5!$I$8)+d0_C_2.5!$I$6)/(2*SQRT(2)*d0_C_2.5!$I$7))+ERF(0,(2*(d0_C_2.5!$I$8-d0_C_2.5!$C19)+d0_C_2.5!$I$6)/(2*SQRT(2)*d0_C_2.5!$I$7)))+d0_C_2.5!$I$9</f>
        <v>-90.043499999999995</v>
      </c>
      <c r="F19">
        <v>5.0085082500000002</v>
      </c>
    </row>
    <row r="20" spans="1:10">
      <c r="A20" s="3">
        <v>2</v>
      </c>
      <c r="B20">
        <v>2.5</v>
      </c>
      <c r="C20" s="1">
        <f t="shared" si="0"/>
        <v>2</v>
      </c>
      <c r="D20" s="1">
        <f t="shared" si="1"/>
        <v>2</v>
      </c>
      <c r="E20">
        <f>d0_C_2.5!$I$10/2/d0_C_2.5!$I$6 * (ERF(0,(2*(d0_C_2.5!$C20-d0_C_2.5!$I$8)+d0_C_2.5!$I$6)/(2*SQRT(2)*d0_C_2.5!$I$7))+ERF(0,(2*(d0_C_2.5!$I$8-d0_C_2.5!$C20)+d0_C_2.5!$I$6)/(2*SQRT(2)*d0_C_2.5!$I$7)))+d0_C_2.5!$I$9</f>
        <v>-90.043499999999995</v>
      </c>
      <c r="F20">
        <v>6.0085082500000002</v>
      </c>
    </row>
    <row r="21" spans="1:10">
      <c r="A21" s="3">
        <v>3</v>
      </c>
      <c r="B21">
        <v>2.5</v>
      </c>
      <c r="C21" s="1">
        <f t="shared" si="0"/>
        <v>3</v>
      </c>
      <c r="D21" s="1">
        <f t="shared" si="1"/>
        <v>3</v>
      </c>
      <c r="E21">
        <f>d0_C_2.5!$I$10/2/d0_C_2.5!$I$6 * (ERF(0,(2*(d0_C_2.5!$C21-d0_C_2.5!$I$8)+d0_C_2.5!$I$6)/(2*SQRT(2)*d0_C_2.5!$I$7))+ERF(0,(2*(d0_C_2.5!$I$8-d0_C_2.5!$C21)+d0_C_2.5!$I$6)/(2*SQRT(2)*d0_C_2.5!$I$7)))+d0_C_2.5!$I$9</f>
        <v>-90.043499999999995</v>
      </c>
      <c r="F21">
        <v>7.0085082500000002</v>
      </c>
    </row>
    <row r="22" spans="1:10">
      <c r="A22" s="3">
        <v>4</v>
      </c>
      <c r="B22">
        <v>2.5</v>
      </c>
      <c r="C22" s="1">
        <f t="shared" si="0"/>
        <v>4</v>
      </c>
      <c r="D22" s="1">
        <f t="shared" si="1"/>
        <v>4</v>
      </c>
      <c r="E22">
        <f>d0_C_2.5!$I$10/2/d0_C_2.5!$I$6 * (ERF(0,(2*(d0_C_2.5!$C22-d0_C_2.5!$I$8)+d0_C_2.5!$I$6)/(2*SQRT(2)*d0_C_2.5!$I$7))+ERF(0,(2*(d0_C_2.5!$I$8-d0_C_2.5!$C22)+d0_C_2.5!$I$6)/(2*SQRT(2)*d0_C_2.5!$I$7)))+d0_C_2.5!$I$9</f>
        <v>-90.043499999999995</v>
      </c>
      <c r="F22">
        <v>8.0085082500000002</v>
      </c>
    </row>
    <row r="23" spans="1:10">
      <c r="A23" s="3">
        <v>5</v>
      </c>
      <c r="B23">
        <v>2.5</v>
      </c>
      <c r="C23" s="1">
        <f t="shared" si="0"/>
        <v>5</v>
      </c>
      <c r="D23" s="1">
        <f t="shared" si="1"/>
        <v>5</v>
      </c>
      <c r="E23">
        <f>d0_C_2.5!$I$10/2/d0_C_2.5!$I$6 * (ERF(0,(2*(d0_C_2.5!$C23-d0_C_2.5!$I$8)+d0_C_2.5!$I$6)/(2*SQRT(2)*d0_C_2.5!$I$7))+ERF(0,(2*(d0_C_2.5!$I$8-d0_C_2.5!$C23)+d0_C_2.5!$I$6)/(2*SQRT(2)*d0_C_2.5!$I$7)))+d0_C_2.5!$I$9</f>
        <v>-90.043499999999995</v>
      </c>
      <c r="F23">
        <v>9.0085082500000002</v>
      </c>
      <c r="J23"/>
    </row>
    <row r="24" spans="1:10">
      <c r="A24" s="3">
        <v>6</v>
      </c>
      <c r="B24">
        <v>2.5</v>
      </c>
      <c r="C24" s="1">
        <f t="shared" si="0"/>
        <v>6</v>
      </c>
      <c r="D24" s="1">
        <f t="shared" si="1"/>
        <v>6</v>
      </c>
      <c r="E24">
        <f>d0_C_2.5!$I$10/2/d0_C_2.5!$I$6 * (ERF(0,(2*(d0_C_2.5!$C24-d0_C_2.5!$I$8)+d0_C_2.5!$I$6)/(2*SQRT(2)*d0_C_2.5!$I$7))+ERF(0,(2*(d0_C_2.5!$I$8-d0_C_2.5!$C24)+d0_C_2.5!$I$6)/(2*SQRT(2)*d0_C_2.5!$I$7)))+d0_C_2.5!$I$9</f>
        <v>-90.043585812066638</v>
      </c>
      <c r="F24">
        <v>10.00850825</v>
      </c>
      <c r="J24"/>
    </row>
    <row r="25" spans="1:10">
      <c r="A25" s="3">
        <v>7</v>
      </c>
      <c r="B25">
        <v>2.5</v>
      </c>
      <c r="C25" s="1">
        <f t="shared" si="0"/>
        <v>7</v>
      </c>
      <c r="D25" s="1">
        <f t="shared" si="1"/>
        <v>7</v>
      </c>
      <c r="E25">
        <f>d0_C_2.5!$I$10/2/d0_C_2.5!$I$6 * (ERF(0,(2*(d0_C_2.5!$C25-d0_C_2.5!$I$8)+d0_C_2.5!$I$6)/(2*SQRT(2)*d0_C_2.5!$I$7))+ERF(0,(2*(d0_C_2.5!$I$8-d0_C_2.5!$C25)+d0_C_2.5!$I$6)/(2*SQRT(2)*d0_C_2.5!$I$7)))+d0_C_2.5!$I$9</f>
        <v>-90.243414187933354</v>
      </c>
      <c r="F25">
        <v>11.00850825</v>
      </c>
      <c r="J25"/>
    </row>
    <row r="26" spans="1:10">
      <c r="A26" s="3">
        <v>8</v>
      </c>
      <c r="B26">
        <v>2.5</v>
      </c>
      <c r="C26" s="1">
        <f t="shared" si="0"/>
        <v>8</v>
      </c>
      <c r="D26" s="1">
        <f t="shared" si="1"/>
        <v>8</v>
      </c>
      <c r="E26">
        <f>d0_C_2.5!$I$10/2/d0_C_2.5!$I$6 * (ERF(0,(2*(d0_C_2.5!$C26-d0_C_2.5!$I$8)+d0_C_2.5!$I$6)/(2*SQRT(2)*d0_C_2.5!$I$7))+ERF(0,(2*(d0_C_2.5!$I$8-d0_C_2.5!$C26)+d0_C_2.5!$I$6)/(2*SQRT(2)*d0_C_2.5!$I$7)))+d0_C_2.5!$I$9</f>
        <v>-90.243499999999997</v>
      </c>
      <c r="F26">
        <v>12.00850825</v>
      </c>
      <c r="J26"/>
    </row>
    <row r="27" spans="1:10">
      <c r="A27" s="3">
        <v>9</v>
      </c>
      <c r="B27">
        <v>2.5</v>
      </c>
      <c r="C27" s="1">
        <f t="shared" si="0"/>
        <v>9</v>
      </c>
      <c r="D27" s="1">
        <f t="shared" si="1"/>
        <v>9</v>
      </c>
      <c r="E27">
        <f>d0_C_2.5!$I$10/2/d0_C_2.5!$I$6 * (ERF(0,(2*(d0_C_2.5!$C27-d0_C_2.5!$I$8)+d0_C_2.5!$I$6)/(2*SQRT(2)*d0_C_2.5!$I$7))+ERF(0,(2*(d0_C_2.5!$I$8-d0_C_2.5!$C27)+d0_C_2.5!$I$6)/(2*SQRT(2)*d0_C_2.5!$I$7)))+d0_C_2.5!$I$9</f>
        <v>-90.243499999999997</v>
      </c>
      <c r="F27">
        <v>13.00850825</v>
      </c>
      <c r="J27"/>
    </row>
    <row r="28" spans="1:10">
      <c r="A28" s="4">
        <v>10</v>
      </c>
      <c r="B28">
        <v>2.5</v>
      </c>
      <c r="C28" s="1">
        <f t="shared" si="0"/>
        <v>10</v>
      </c>
      <c r="D28" s="1">
        <f t="shared" si="1"/>
        <v>10</v>
      </c>
      <c r="E28">
        <f>d0_C_2.5!$I$10/2/d0_C_2.5!$I$6 * (ERF(0,(2*(d0_C_2.5!$C28-d0_C_2.5!$I$8)+d0_C_2.5!$I$6)/(2*SQRT(2)*d0_C_2.5!$I$7))+ERF(0,(2*(d0_C_2.5!$I$8-d0_C_2.5!$C28)+d0_C_2.5!$I$6)/(2*SQRT(2)*d0_C_2.5!$I$7)))+d0_C_2.5!$I$9</f>
        <v>-90.243499999999997</v>
      </c>
      <c r="F28">
        <v>14.00850825</v>
      </c>
      <c r="J28"/>
    </row>
    <row r="29" spans="1:10">
      <c r="A29" s="4">
        <v>11</v>
      </c>
      <c r="B29">
        <v>2.5</v>
      </c>
      <c r="C29" s="1">
        <f t="shared" si="0"/>
        <v>11</v>
      </c>
      <c r="D29" s="1">
        <f t="shared" si="1"/>
        <v>11</v>
      </c>
      <c r="E29">
        <f>d0_C_2.5!$I$10/2/d0_C_2.5!$I$6 * (ERF(0,(2*(d0_C_2.5!$C29-d0_C_2.5!$I$8)+d0_C_2.5!$I$6)/(2*SQRT(2)*d0_C_2.5!$I$7))+ERF(0,(2*(d0_C_2.5!$I$8-d0_C_2.5!$C29)+d0_C_2.5!$I$6)/(2*SQRT(2)*d0_C_2.5!$I$7)))+d0_C_2.5!$I$9</f>
        <v>-90.243499999999997</v>
      </c>
      <c r="F29">
        <v>15.00850825</v>
      </c>
      <c r="J29"/>
    </row>
    <row r="30" spans="1:10">
      <c r="A30" s="4">
        <v>12</v>
      </c>
      <c r="B30">
        <v>2.5</v>
      </c>
      <c r="C30" s="1">
        <f t="shared" si="0"/>
        <v>12</v>
      </c>
      <c r="D30" s="1">
        <f t="shared" si="1"/>
        <v>12</v>
      </c>
      <c r="E30">
        <f>d0_C_2.5!$I$10/2/d0_C_2.5!$I$6 * (ERF(0,(2*(d0_C_2.5!$C30-d0_C_2.5!$I$8)+d0_C_2.5!$I$6)/(2*SQRT(2)*d0_C_2.5!$I$7))+ERF(0,(2*(d0_C_2.5!$I$8-d0_C_2.5!$C30)+d0_C_2.5!$I$6)/(2*SQRT(2)*d0_C_2.5!$I$7)))+d0_C_2.5!$I$9</f>
        <v>-90.243499999999997</v>
      </c>
      <c r="F30">
        <v>16.008508249999998</v>
      </c>
      <c r="J30"/>
    </row>
    <row r="31" spans="1:10">
      <c r="A31" s="4">
        <v>13</v>
      </c>
      <c r="B31">
        <v>2.5</v>
      </c>
      <c r="C31" s="1">
        <f t="shared" si="0"/>
        <v>13</v>
      </c>
      <c r="D31" s="1">
        <f t="shared" si="1"/>
        <v>13</v>
      </c>
      <c r="E31">
        <f>d0_C_2.5!$I$10/2/d0_C_2.5!$I$6 * (ERF(0,(2*(d0_C_2.5!$C31-d0_C_2.5!$I$8)+d0_C_2.5!$I$6)/(2*SQRT(2)*d0_C_2.5!$I$7))+ERF(0,(2*(d0_C_2.5!$I$8-d0_C_2.5!$C31)+d0_C_2.5!$I$6)/(2*SQRT(2)*d0_C_2.5!$I$7)))+d0_C_2.5!$I$9</f>
        <v>-90.243499999999997</v>
      </c>
      <c r="F31">
        <v>17.008508249999998</v>
      </c>
      <c r="J31"/>
    </row>
    <row r="32" spans="1:10">
      <c r="A32" s="4">
        <v>14</v>
      </c>
      <c r="B32">
        <v>2.5</v>
      </c>
      <c r="C32" s="1">
        <f t="shared" si="0"/>
        <v>14</v>
      </c>
      <c r="D32" s="1">
        <f t="shared" si="1"/>
        <v>14</v>
      </c>
      <c r="E32">
        <f>d0_C_2.5!$I$10/2/d0_C_2.5!$I$6 * (ERF(0,(2*(d0_C_2.5!$C32-d0_C_2.5!$I$8)+d0_C_2.5!$I$6)/(2*SQRT(2)*d0_C_2.5!$I$7))+ERF(0,(2*(d0_C_2.5!$I$8-d0_C_2.5!$C32)+d0_C_2.5!$I$6)/(2*SQRT(2)*d0_C_2.5!$I$7)))+d0_C_2.5!$I$9</f>
        <v>-90.243499999999997</v>
      </c>
      <c r="F32">
        <v>18.008508249999998</v>
      </c>
      <c r="J32"/>
    </row>
    <row r="33" spans="1:13">
      <c r="A33" s="4">
        <v>15</v>
      </c>
      <c r="B33">
        <v>2.5</v>
      </c>
      <c r="C33" s="1">
        <f t="shared" si="0"/>
        <v>15</v>
      </c>
      <c r="D33" s="1">
        <f t="shared" si="1"/>
        <v>15</v>
      </c>
      <c r="E33">
        <f>d0_C_2.5!$I$10/2/d0_C_2.5!$I$6 * (ERF(0,(2*(d0_C_2.5!$C33-d0_C_2.5!$I$8)+d0_C_2.5!$I$6)/(2*SQRT(2)*d0_C_2.5!$I$7))+ERF(0,(2*(d0_C_2.5!$I$8-d0_C_2.5!$C33)+d0_C_2.5!$I$6)/(2*SQRT(2)*d0_C_2.5!$I$7)))+d0_C_2.5!$I$9</f>
        <v>-90.243499999999997</v>
      </c>
      <c r="F33">
        <v>19.008508249999998</v>
      </c>
      <c r="J33"/>
    </row>
    <row r="34" spans="1:13">
      <c r="A34" s="4">
        <v>16</v>
      </c>
      <c r="B34">
        <v>2.5</v>
      </c>
      <c r="C34" s="1">
        <f t="shared" si="0"/>
        <v>16</v>
      </c>
      <c r="D34" s="1">
        <f t="shared" si="1"/>
        <v>16</v>
      </c>
      <c r="E34">
        <f>d0_C_2.5!$I$10/2/d0_C_2.5!$I$6 * (ERF(0,(2*(d0_C_2.5!$C34-d0_C_2.5!$I$8)+d0_C_2.5!$I$6)/(2*SQRT(2)*d0_C_2.5!$I$7))+ERF(0,(2*(d0_C_2.5!$I$8-d0_C_2.5!$C34)+d0_C_2.5!$I$6)/(2*SQRT(2)*d0_C_2.5!$I$7)))+d0_C_2.5!$I$9</f>
        <v>-90.243499999999997</v>
      </c>
      <c r="F34">
        <v>20.008508249999998</v>
      </c>
      <c r="J34"/>
    </row>
    <row r="35" spans="1:13">
      <c r="J35"/>
    </row>
    <row r="36" spans="1:13">
      <c r="J36"/>
    </row>
    <row r="37" spans="1:13">
      <c r="J37"/>
    </row>
    <row r="38" spans="1:13">
      <c r="J38"/>
    </row>
    <row r="39" spans="1:13">
      <c r="J39"/>
    </row>
    <row r="40" spans="1:13">
      <c r="J40"/>
    </row>
    <row r="41" spans="1:13">
      <c r="J41"/>
      <c r="M41" t="s">
        <v>12</v>
      </c>
    </row>
    <row r="42" spans="1:13">
      <c r="M42" t="s">
        <v>12</v>
      </c>
    </row>
    <row r="49" spans="3:10">
      <c r="C49" s="1"/>
      <c r="D49" s="1"/>
    </row>
    <row r="50" spans="3:10">
      <c r="J50"/>
    </row>
    <row r="51" spans="3:10">
      <c r="J51"/>
    </row>
    <row r="52" spans="3:10">
      <c r="J52"/>
    </row>
    <row r="53" spans="3:10">
      <c r="J53"/>
    </row>
    <row r="54" spans="3:10">
      <c r="J54"/>
    </row>
    <row r="55" spans="3:10">
      <c r="J55"/>
    </row>
    <row r="56" spans="3:10">
      <c r="J56"/>
    </row>
    <row r="57" spans="3:10">
      <c r="J57"/>
    </row>
    <row r="58" spans="3:10">
      <c r="J58"/>
    </row>
    <row r="59" spans="3:10">
      <c r="J59"/>
    </row>
    <row r="60" spans="3:10">
      <c r="J60"/>
    </row>
    <row r="61" spans="3:10">
      <c r="J61"/>
    </row>
    <row r="62" spans="3:10">
      <c r="J62"/>
    </row>
    <row r="63" spans="3:10">
      <c r="J63"/>
    </row>
    <row r="64" spans="3:10">
      <c r="J64"/>
    </row>
    <row r="65" spans="1:10">
      <c r="J65"/>
    </row>
    <row r="66" spans="1:10">
      <c r="J66"/>
    </row>
    <row r="67" spans="1:10">
      <c r="J67"/>
    </row>
    <row r="68" spans="1:10">
      <c r="J68"/>
    </row>
    <row r="69" spans="1:10">
      <c r="J69"/>
    </row>
    <row r="70" spans="1:10">
      <c r="J70"/>
    </row>
    <row r="71" spans="1:10">
      <c r="J71"/>
    </row>
    <row r="72" spans="1:10">
      <c r="J72"/>
    </row>
    <row r="73" spans="1:10">
      <c r="J73"/>
    </row>
    <row r="74" spans="1:10">
      <c r="J74"/>
    </row>
    <row r="76" spans="1:10">
      <c r="A76" s="1"/>
    </row>
    <row r="77" spans="1:10">
      <c r="A77" s="1"/>
    </row>
    <row r="78" spans="1:10">
      <c r="A78" s="1"/>
    </row>
    <row r="79" spans="1:10">
      <c r="A79" s="1"/>
    </row>
    <row r="80" spans="1:10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" sqref="C3"/>
    </sheetView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d0_C_0.15</vt:lpstr>
      <vt:lpstr>d0_C_2.5</vt:lpstr>
      <vt:lpstr>Sheet2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2013-11-15T17:27:21Z</dcterms:modified>
</cp:coreProperties>
</file>